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州级" sheetId="5" r:id="rId1"/>
  </sheets>
  <definedNames>
    <definedName name="_xlnm._FilterDatabase" localSheetId="0" hidden="1">'州级'!$A$3:$L$18</definedName>
    <definedName name="_xlnm.Print_Titles" localSheetId="0">'州级'!$3:$3</definedName>
  </definedNames>
  <calcPr calcId="144525"/>
</workbook>
</file>

<file path=xl/sharedStrings.xml><?xml version="1.0" encoding="utf-8"?>
<sst xmlns="http://schemas.openxmlformats.org/spreadsheetml/2006/main" count="127" uniqueCount="82">
  <si>
    <t>阿合奇县2023年自治州重点项目前期工作进度统计表（州级）</t>
  </si>
  <si>
    <t>填表时间：2023年2月21日</t>
  </si>
  <si>
    <t>序号</t>
  </si>
  <si>
    <t>项目工作专班</t>
  </si>
  <si>
    <t>项目名称</t>
  </si>
  <si>
    <t>建设内容及规模</t>
  </si>
  <si>
    <t>项目属性</t>
  </si>
  <si>
    <t>总投资</t>
  </si>
  <si>
    <t>年度计划投资</t>
  </si>
  <si>
    <t>资金来源</t>
  </si>
  <si>
    <t>施工地点</t>
  </si>
  <si>
    <t>建设
单位</t>
  </si>
  <si>
    <t>当前进度</t>
  </si>
  <si>
    <t>备注</t>
  </si>
  <si>
    <t>合计：</t>
  </si>
  <si>
    <t>乡村振兴专班</t>
  </si>
  <si>
    <t>阿合奇县苏木塔什乡孔吾拉奇村人工饲草料基地建设项目</t>
  </si>
  <si>
    <t>新建草料基地15000亩、生产管理用房及附属配套设施等。</t>
  </si>
  <si>
    <t>新建</t>
  </si>
  <si>
    <t>专项债卷资金,衔接资金（含中央预算内以工代赈资金）</t>
  </si>
  <si>
    <t>苏木塔什乡</t>
  </si>
  <si>
    <t>初步设计评审阶段；计划2月28日前发布招标公告</t>
  </si>
  <si>
    <t>阿合奇县阿合奇镇佳朗奇村奥若巴什人工饲草料基地建设项目</t>
  </si>
  <si>
    <t>建设5400亩人工饲草料地，配套24km生产道路、15km灌溉管道、泄洪渠4km及附属设施。</t>
  </si>
  <si>
    <t>资金来源为衔接资金（含中央预算内以工代赈资金400万元，其中80万要用于发放劳务报酬，发放占比20%）</t>
  </si>
  <si>
    <t>阿合奇镇</t>
  </si>
  <si>
    <t>控制价编制完成；计划2月22日前发布招标公告</t>
  </si>
  <si>
    <t>阿合奇县哈拉布拉克乡麦尔开其村人工饲草料地建设项目</t>
  </si>
  <si>
    <t>规划土地整治面积5798亩，土地开发规划净面积5253亩，田间配套防渗支渠、斗渠30公里等。</t>
  </si>
  <si>
    <t>专项资金</t>
  </si>
  <si>
    <t>哈拉布拉克乡</t>
  </si>
  <si>
    <t>待水利厅变更批复，同步开展规划设计阶段</t>
  </si>
  <si>
    <t>水利
专班</t>
  </si>
  <si>
    <t>阿合奇县哈拉布拉克乡麦尔开其村供水骨干及灌溉引水工程</t>
  </si>
  <si>
    <t>新建水源辐射井2座（由大口井和辐射管组成），改扩建水厂1座，新建并网供水管网12.6公里及配套沉淀池或供水池等，配套建设农村供水信息化设施等。</t>
  </si>
  <si>
    <t>县水利局</t>
  </si>
  <si>
    <t>初步设计组织审查阶段</t>
  </si>
  <si>
    <t>阿合奇县马场阿克巴夏特引水渠首及渠道改扩建工程</t>
  </si>
  <si>
    <t>新建引水灌溉渠首1座，设计流量1.4m³/s，配套连通干渠约4.5公里，信息化管控、现代取水计量配套设施、标准化示范中型灌区配套设施等。</t>
  </si>
  <si>
    <t>续建</t>
  </si>
  <si>
    <t>一般债券资金，债券资金</t>
  </si>
  <si>
    <t>马场</t>
  </si>
  <si>
    <t>/</t>
  </si>
  <si>
    <t>阿合奇县苏木塔什乡孔吾拉齐水库灌区供水及草料基地建设工程（灌区骨干供水工程）</t>
  </si>
  <si>
    <t>建设输配水干渠（管）约11.1公里及配套设施等。引水管道2.6公里，蓄水池1座，建筑物26座。</t>
  </si>
  <si>
    <t>专项债券及衔接资金</t>
  </si>
  <si>
    <t>办理环评手续、初步设计修改完善阶段；计划2月25日前发布招标公告</t>
  </si>
  <si>
    <t>交通
专班</t>
  </si>
  <si>
    <t>阿合奇县阿合奇镇佳朗奇三号大桥及引道工程</t>
  </si>
  <si>
    <t>路线全长4.089km，新建桥梁全长1022.08延米，其中27-30.0m大桥1座（全长817米），5-30.0m大桥1座（全长157米），2-20.0m中桥1座（全长47.08米），引道长度3.06692km。</t>
  </si>
  <si>
    <t>一般债券及地方配套资金</t>
  </si>
  <si>
    <t>交通运输局</t>
  </si>
  <si>
    <t>已复工</t>
  </si>
  <si>
    <t>阿合奇县哈拉布拉克乡麦尔开其村牧道改建工程</t>
  </si>
  <si>
    <t>对哈拉布拉克乡麦尔开其村牧道进行新建，砂砾路面，路基宽度4.5米，设计车速20公里每小时，总长97.32公里。</t>
  </si>
  <si>
    <t>办理林地草地手续，初步设计编制阶段</t>
  </si>
  <si>
    <t>能源
专班</t>
  </si>
  <si>
    <t>阿合奇县2023年35千伏及以上电网项目</t>
  </si>
  <si>
    <t>阿合奇雪鲀-库兰萨日克变II回线路工程新建35千伏线路23千米。阿合奇县雪鲀变110千伏扩建工程新增主变容量5万千伏安。</t>
  </si>
  <si>
    <t>企业投资</t>
  </si>
  <si>
    <t>全县</t>
  </si>
  <si>
    <t>国网克州供电公司</t>
  </si>
  <si>
    <t>前期工作已完成；计划3月底前开工建设</t>
  </si>
  <si>
    <t>克州阿合奇县2023年农网升级改造工程</t>
  </si>
  <si>
    <t>新建10千伏及以下线路84.28千米，新增配变容量0.12万千伏安。</t>
  </si>
  <si>
    <t>中央预算内及企业投资</t>
  </si>
  <si>
    <t>完成招标；计划3月底前开工建设</t>
  </si>
  <si>
    <t>阿合奇县哈拉布拉克乡麦尔开其村输变电迁建工程</t>
  </si>
  <si>
    <t>35kV输电线路长度约27.25km，导线选择拟采用LGJ-150/25型钢芯铝绞线。</t>
  </si>
  <si>
    <t>前期工作已完成；计划2月28日前发布招标公告</t>
  </si>
  <si>
    <t>产业
专班</t>
  </si>
  <si>
    <t>阿合奇县药用大蒜产业示范区建设项目</t>
  </si>
  <si>
    <t>药用大蒜加工车间及相关配套基础设施建设。</t>
  </si>
  <si>
    <t>企业自筹，贷款，农业方面投资</t>
  </si>
  <si>
    <t>苏克天牧</t>
  </si>
  <si>
    <t>住房和城乡建设专班</t>
  </si>
  <si>
    <t>阿合奇县哈拉布拉克乡麦尔开其村安置房建设项目</t>
  </si>
  <si>
    <t>麦尔开其村总人口427户1780人，建设安置房445套，地上三层、地下一层，总建筑面积51862平方米。</t>
  </si>
  <si>
    <t>县住建局</t>
  </si>
  <si>
    <t>待水利厅变更批复后，开展后续工作</t>
  </si>
  <si>
    <t>阿合奇县麦尔开其村安置小区配套基础设施建设项目</t>
  </si>
  <si>
    <t>新建麦尔开其村安置房相关供排水、绿化、硬化、消防、停车场等配套基础设施建设等；篮球场、体育器材、无障碍设施等。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</si>
</sst>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color theme="1"/>
      <name val="宋体"/>
      <family val="2"/>
    </font>
    <font>
      <b/>
      <sz val="16"/>
      <name val="宋体"/>
      <family val="2"/>
    </font>
    <font>
      <sz val="16"/>
      <name val="宋体"/>
      <family val="2"/>
    </font>
    <font>
      <sz val="36"/>
      <name val="方正小标宋简体"/>
      <family val="2"/>
    </font>
    <font>
      <b/>
      <sz val="16"/>
      <name val="黑体"/>
      <family val="2"/>
    </font>
    <font>
      <sz val="1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27" fillId="0" borderId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zoomScale="55" zoomScaleNormal="55" workbookViewId="0" topLeftCell="A1">
      <selection activeCell="A1" sqref="A1:L1"/>
    </sheetView>
  </sheetViews>
  <sheetFormatPr defaultColWidth="9.00390625" defaultRowHeight="15"/>
  <cols>
    <col min="1" max="1" width="8.8515625" style="5" customWidth="1"/>
    <col min="2" max="2" width="11.7109375" style="5" customWidth="1"/>
    <col min="3" max="3" width="40.7109375" style="5" customWidth="1"/>
    <col min="4" max="4" width="54.28125" style="5" customWidth="1"/>
    <col min="5" max="5" width="10.140625" style="5" customWidth="1"/>
    <col min="6" max="6" width="13.28125" style="5" customWidth="1"/>
    <col min="7" max="7" width="11.7109375" style="5" customWidth="1"/>
    <col min="8" max="8" width="32.7109375" style="5" customWidth="1"/>
    <col min="9" max="9" width="15.7109375" style="5" customWidth="1"/>
    <col min="10" max="10" width="13.57421875" style="5" customWidth="1"/>
    <col min="11" max="11" width="26.57421875" style="6" customWidth="1"/>
    <col min="12" max="12" width="15.7109375" style="1" customWidth="1"/>
    <col min="13" max="16379" width="9.00390625" style="1" customWidth="1"/>
  </cols>
  <sheetData>
    <row r="1" spans="1:12" s="1" customFormat="1" ht="7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  <c r="L1" s="7"/>
    </row>
    <row r="2" spans="1:12" s="2" customFormat="1" ht="4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6"/>
      <c r="L2" s="5"/>
    </row>
    <row r="3" spans="1:12" s="3" customFormat="1" ht="10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</row>
    <row r="4" spans="1:12" s="3" customFormat="1" ht="55" customHeight="1">
      <c r="A4" s="8" t="s">
        <v>14</v>
      </c>
      <c r="B4" s="8"/>
      <c r="C4" s="8"/>
      <c r="D4" s="8"/>
      <c r="E4" s="8"/>
      <c r="F4" s="8">
        <f>F5+F6+F7+F8++F9+F10+F11+F12+F13+F14+F15+F16+F17+F18</f>
        <v>102104</v>
      </c>
      <c r="G4" s="8">
        <f>G5+G6+G7+G8++G9+G10+G11+G12+G13+G14+G15+G16+G17+G18</f>
        <v>60231</v>
      </c>
      <c r="H4" s="8"/>
      <c r="I4" s="8"/>
      <c r="J4" s="8"/>
      <c r="K4" s="8"/>
      <c r="L4" s="8"/>
    </row>
    <row r="5" spans="1:12" s="4" customFormat="1" ht="112" customHeight="1">
      <c r="A5" s="10">
        <v>1</v>
      </c>
      <c r="B5" s="11" t="s">
        <v>15</v>
      </c>
      <c r="C5" s="10" t="s">
        <v>16</v>
      </c>
      <c r="D5" s="12" t="s">
        <v>17</v>
      </c>
      <c r="E5" s="11" t="s">
        <v>18</v>
      </c>
      <c r="F5" s="11">
        <v>7000</v>
      </c>
      <c r="G5" s="13">
        <v>7000</v>
      </c>
      <c r="H5" s="13" t="s">
        <v>19</v>
      </c>
      <c r="I5" s="10" t="s">
        <v>20</v>
      </c>
      <c r="J5" s="10" t="s">
        <v>20</v>
      </c>
      <c r="K5" s="10" t="s">
        <v>21</v>
      </c>
      <c r="L5" s="10"/>
    </row>
    <row r="6" spans="1:12" s="4" customFormat="1" ht="112" customHeight="1">
      <c r="A6" s="10">
        <v>2</v>
      </c>
      <c r="B6" s="14" t="s">
        <v>15</v>
      </c>
      <c r="C6" s="15" t="s">
        <v>22</v>
      </c>
      <c r="D6" s="16" t="s">
        <v>23</v>
      </c>
      <c r="E6" s="14" t="s">
        <v>18</v>
      </c>
      <c r="F6" s="14">
        <v>2250</v>
      </c>
      <c r="G6" s="17">
        <v>2250</v>
      </c>
      <c r="H6" s="14" t="s">
        <v>24</v>
      </c>
      <c r="I6" s="15" t="s">
        <v>25</v>
      </c>
      <c r="J6" s="15" t="s">
        <v>25</v>
      </c>
      <c r="K6" s="15" t="s">
        <v>26</v>
      </c>
      <c r="L6" s="15"/>
    </row>
    <row r="7" spans="1:12" s="4" customFormat="1" ht="80" customHeight="1">
      <c r="A7" s="10">
        <v>3</v>
      </c>
      <c r="B7" s="14" t="s">
        <v>15</v>
      </c>
      <c r="C7" s="15" t="s">
        <v>27</v>
      </c>
      <c r="D7" s="16" t="s">
        <v>28</v>
      </c>
      <c r="E7" s="14" t="s">
        <v>18</v>
      </c>
      <c r="F7" s="14">
        <v>9000</v>
      </c>
      <c r="G7" s="17">
        <v>3500</v>
      </c>
      <c r="H7" s="17" t="s">
        <v>29</v>
      </c>
      <c r="I7" s="15" t="s">
        <v>30</v>
      </c>
      <c r="J7" s="15" t="s">
        <v>30</v>
      </c>
      <c r="K7" s="15" t="s">
        <v>31</v>
      </c>
      <c r="L7" s="15"/>
    </row>
    <row r="8" spans="1:12" s="4" customFormat="1" ht="99" customHeight="1">
      <c r="A8" s="10">
        <v>4</v>
      </c>
      <c r="B8" s="18" t="s">
        <v>32</v>
      </c>
      <c r="C8" s="15" t="s">
        <v>33</v>
      </c>
      <c r="D8" s="16" t="s">
        <v>34</v>
      </c>
      <c r="E8" s="14" t="s">
        <v>18</v>
      </c>
      <c r="F8" s="14">
        <v>2600</v>
      </c>
      <c r="G8" s="17">
        <v>2600</v>
      </c>
      <c r="H8" s="17" t="s">
        <v>29</v>
      </c>
      <c r="I8" s="15" t="s">
        <v>30</v>
      </c>
      <c r="J8" s="15" t="s">
        <v>35</v>
      </c>
      <c r="K8" s="15" t="s">
        <v>36</v>
      </c>
      <c r="L8" s="15"/>
    </row>
    <row r="9" spans="1:12" s="4" customFormat="1" ht="91" customHeight="1">
      <c r="A9" s="10">
        <v>5</v>
      </c>
      <c r="B9" s="18" t="s">
        <v>32</v>
      </c>
      <c r="C9" s="15" t="s">
        <v>37</v>
      </c>
      <c r="D9" s="16" t="s">
        <v>38</v>
      </c>
      <c r="E9" s="14" t="s">
        <v>39</v>
      </c>
      <c r="F9" s="14">
        <v>2897</v>
      </c>
      <c r="G9" s="17">
        <v>1897</v>
      </c>
      <c r="H9" s="17" t="s">
        <v>40</v>
      </c>
      <c r="I9" s="15" t="s">
        <v>41</v>
      </c>
      <c r="J9" s="15" t="s">
        <v>35</v>
      </c>
      <c r="K9" s="15" t="s">
        <v>42</v>
      </c>
      <c r="L9" s="15"/>
    </row>
    <row r="10" spans="1:12" s="4" customFormat="1" ht="125" customHeight="1">
      <c r="A10" s="10">
        <v>6</v>
      </c>
      <c r="B10" s="18" t="s">
        <v>32</v>
      </c>
      <c r="C10" s="15" t="s">
        <v>43</v>
      </c>
      <c r="D10" s="16" t="s">
        <v>44</v>
      </c>
      <c r="E10" s="14" t="s">
        <v>18</v>
      </c>
      <c r="F10" s="14">
        <v>3600</v>
      </c>
      <c r="G10" s="17">
        <v>3600</v>
      </c>
      <c r="H10" s="17" t="s">
        <v>45</v>
      </c>
      <c r="I10" s="15" t="s">
        <v>20</v>
      </c>
      <c r="J10" s="15" t="s">
        <v>35</v>
      </c>
      <c r="K10" s="15" t="s">
        <v>46</v>
      </c>
      <c r="L10" s="15"/>
    </row>
    <row r="11" spans="1:12" s="4" customFormat="1" ht="106" customHeight="1">
      <c r="A11" s="10">
        <v>7</v>
      </c>
      <c r="B11" s="18" t="s">
        <v>47</v>
      </c>
      <c r="C11" s="15" t="s">
        <v>48</v>
      </c>
      <c r="D11" s="16" t="s">
        <v>49</v>
      </c>
      <c r="E11" s="14" t="s">
        <v>39</v>
      </c>
      <c r="F11" s="14">
        <v>21225</v>
      </c>
      <c r="G11" s="17">
        <v>8000</v>
      </c>
      <c r="H11" s="17" t="s">
        <v>50</v>
      </c>
      <c r="I11" s="15" t="s">
        <v>25</v>
      </c>
      <c r="J11" s="15" t="s">
        <v>51</v>
      </c>
      <c r="K11" s="15" t="s">
        <v>52</v>
      </c>
      <c r="L11" s="15"/>
    </row>
    <row r="12" spans="1:12" s="4" customFormat="1" ht="80" customHeight="1">
      <c r="A12" s="10">
        <v>8</v>
      </c>
      <c r="B12" s="18" t="s">
        <v>47</v>
      </c>
      <c r="C12" s="15" t="s">
        <v>53</v>
      </c>
      <c r="D12" s="16" t="s">
        <v>54</v>
      </c>
      <c r="E12" s="14" t="s">
        <v>18</v>
      </c>
      <c r="F12" s="14">
        <v>5750</v>
      </c>
      <c r="G12" s="17">
        <v>5750</v>
      </c>
      <c r="H12" s="17" t="s">
        <v>29</v>
      </c>
      <c r="I12" s="15" t="s">
        <v>30</v>
      </c>
      <c r="J12" s="15" t="s">
        <v>51</v>
      </c>
      <c r="K12" s="15" t="s">
        <v>55</v>
      </c>
      <c r="L12" s="15"/>
    </row>
    <row r="13" spans="1:12" s="4" customFormat="1" ht="87" customHeight="1">
      <c r="A13" s="10">
        <v>9</v>
      </c>
      <c r="B13" s="18" t="s">
        <v>56</v>
      </c>
      <c r="C13" s="14" t="s">
        <v>57</v>
      </c>
      <c r="D13" s="19" t="s">
        <v>58</v>
      </c>
      <c r="E13" s="14" t="s">
        <v>18</v>
      </c>
      <c r="F13" s="14">
        <v>2692</v>
      </c>
      <c r="G13" s="14">
        <v>2494</v>
      </c>
      <c r="H13" s="14" t="s">
        <v>59</v>
      </c>
      <c r="I13" s="15" t="s">
        <v>60</v>
      </c>
      <c r="J13" s="15" t="s">
        <v>61</v>
      </c>
      <c r="K13" s="15" t="s">
        <v>62</v>
      </c>
      <c r="L13" s="15"/>
    </row>
    <row r="14" spans="1:12" s="4" customFormat="1" ht="80" customHeight="1">
      <c r="A14" s="10">
        <v>10</v>
      </c>
      <c r="B14" s="18" t="s">
        <v>56</v>
      </c>
      <c r="C14" s="14" t="s">
        <v>63</v>
      </c>
      <c r="D14" s="19" t="s">
        <v>64</v>
      </c>
      <c r="E14" s="14" t="s">
        <v>18</v>
      </c>
      <c r="F14" s="14">
        <v>2632</v>
      </c>
      <c r="G14" s="14">
        <v>2632</v>
      </c>
      <c r="H14" s="14" t="s">
        <v>65</v>
      </c>
      <c r="I14" s="15" t="s">
        <v>60</v>
      </c>
      <c r="J14" s="15" t="s">
        <v>61</v>
      </c>
      <c r="K14" s="15" t="s">
        <v>66</v>
      </c>
      <c r="L14" s="15"/>
    </row>
    <row r="15" spans="1:12" s="4" customFormat="1" ht="80" customHeight="1">
      <c r="A15" s="10">
        <v>11</v>
      </c>
      <c r="B15" s="18" t="s">
        <v>56</v>
      </c>
      <c r="C15" s="15" t="s">
        <v>67</v>
      </c>
      <c r="D15" s="16" t="s">
        <v>68</v>
      </c>
      <c r="E15" s="14" t="s">
        <v>18</v>
      </c>
      <c r="F15" s="17">
        <v>2008</v>
      </c>
      <c r="G15" s="17">
        <v>2008</v>
      </c>
      <c r="H15" s="17" t="s">
        <v>29</v>
      </c>
      <c r="I15" s="15" t="s">
        <v>30</v>
      </c>
      <c r="J15" s="15" t="s">
        <v>35</v>
      </c>
      <c r="K15" s="15" t="s">
        <v>69</v>
      </c>
      <c r="L15" s="15"/>
    </row>
    <row r="16" spans="1:12" s="4" customFormat="1" ht="80" customHeight="1">
      <c r="A16" s="10">
        <v>12</v>
      </c>
      <c r="B16" s="18" t="s">
        <v>70</v>
      </c>
      <c r="C16" s="15" t="s">
        <v>71</v>
      </c>
      <c r="D16" s="16" t="s">
        <v>72</v>
      </c>
      <c r="E16" s="14" t="s">
        <v>39</v>
      </c>
      <c r="F16" s="17">
        <v>26800</v>
      </c>
      <c r="G16" s="17">
        <v>13000</v>
      </c>
      <c r="H16" s="17" t="s">
        <v>73</v>
      </c>
      <c r="I16" s="15" t="s">
        <v>25</v>
      </c>
      <c r="J16" s="15" t="s">
        <v>74</v>
      </c>
      <c r="K16" s="15" t="s">
        <v>42</v>
      </c>
      <c r="L16" s="15"/>
    </row>
    <row r="17" spans="1:12" s="4" customFormat="1" ht="80" customHeight="1">
      <c r="A17" s="10">
        <v>13</v>
      </c>
      <c r="B17" s="18" t="s">
        <v>75</v>
      </c>
      <c r="C17" s="15" t="s">
        <v>76</v>
      </c>
      <c r="D17" s="16" t="s">
        <v>77</v>
      </c>
      <c r="E17" s="14" t="s">
        <v>18</v>
      </c>
      <c r="F17" s="17">
        <v>10750</v>
      </c>
      <c r="G17" s="17">
        <v>4500</v>
      </c>
      <c r="H17" s="17" t="s">
        <v>29</v>
      </c>
      <c r="I17" s="15" t="s">
        <v>30</v>
      </c>
      <c r="J17" s="15" t="s">
        <v>78</v>
      </c>
      <c r="K17" s="21" t="s">
        <v>79</v>
      </c>
      <c r="L17" s="15"/>
    </row>
    <row r="18" spans="1:12" s="4" customFormat="1" ht="92" customHeight="1">
      <c r="A18" s="10">
        <v>14</v>
      </c>
      <c r="B18" s="18" t="s">
        <v>75</v>
      </c>
      <c r="C18" s="15" t="s">
        <v>80</v>
      </c>
      <c r="D18" s="16" t="s">
        <v>81</v>
      </c>
      <c r="E18" s="14" t="s">
        <v>18</v>
      </c>
      <c r="F18" s="17">
        <v>2900</v>
      </c>
      <c r="G18" s="17">
        <v>1000</v>
      </c>
      <c r="H18" s="17" t="s">
        <v>29</v>
      </c>
      <c r="I18" s="15" t="s">
        <v>30</v>
      </c>
      <c r="J18" s="15" t="s">
        <v>78</v>
      </c>
      <c r="K18" s="21" t="s">
        <v>79</v>
      </c>
      <c r="L18" s="15"/>
    </row>
    <row r="19" spans="1:11" s="1" customFormat="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</row>
  </sheetData>
  <autoFilter ref="A3:L18"/>
  <mergeCells count="4">
    <mergeCell ref="A1:L1"/>
    <mergeCell ref="A2:C2"/>
    <mergeCell ref="A4:E4"/>
    <mergeCell ref="H4:L4"/>
  </mergeCells>
  <printOptions/>
  <pageMargins left="0.751388888888889" right="0.751388888888889" top="0.393055555555556" bottom="0.393055555555556" header="0.5" footer="0.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2022-12-21T03:25:00Z</dcterms:created>
  <dcterms:modified xsi:type="dcterms:W3CDTF">2023-02-23T05:30:13Z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3F447EC4F05444B69F1C6C16C85E8AAD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